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全局总览" sheetId="2" state="visible" r:id="rId2"/>
    <sheet xmlns:r="http://schemas.openxmlformats.org/officeDocument/2006/relationships" name="详细-SMT" sheetId="3" state="visible" r:id="rId3"/>
    <sheet xmlns:r="http://schemas.openxmlformats.org/officeDocument/2006/relationships" name="详细-SMA" sheetId="4" state="visible" r:id="rId4"/>
    <sheet xmlns:r="http://schemas.openxmlformats.org/officeDocument/2006/relationships" name="详细-IHTC" sheetId="5" state="visible" r:id="rId5"/>
    <sheet xmlns:r="http://schemas.openxmlformats.org/officeDocument/2006/relationships" name="全局汇总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21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FFFFFF"/>
      <sz val="12"/>
    </font>
    <font>
      <name val="Microsoft YaHei"/>
      <color rgb="002E75B6"/>
      <sz val="9"/>
    </font>
    <font>
      <name val="Microsoft YaHei"/>
      <b val="1"/>
      <color rgb="001F4E79"/>
      <sz val="13"/>
    </font>
    <font>
      <name val="Microsoft YaHei"/>
      <b val="1"/>
      <color rgb="001F4E79"/>
      <sz val="22"/>
    </font>
    <font>
      <name val="Microsoft YaHei"/>
      <b val="1"/>
      <color rgb="0028A745"/>
      <sz val="22"/>
    </font>
    <font>
      <name val="Microsoft YaHei"/>
      <color rgb="00595959"/>
      <sz val="9"/>
    </font>
    <font>
      <name val="Microsoft YaHei"/>
      <b val="1"/>
      <color rgb="00DC3545"/>
      <sz val="22"/>
    </font>
    <font>
      <name val="Microsoft YaHei"/>
      <b val="1"/>
      <color rgb="00FFC107"/>
      <sz val="22"/>
    </font>
    <font>
      <name val="Microsoft YaHei"/>
      <b val="1"/>
      <color rgb="00FFFFFF"/>
      <sz val="10"/>
    </font>
    <font>
      <name val="Microsoft YaHei"/>
      <b val="1"/>
      <color rgb="00000000"/>
      <sz val="10"/>
    </font>
    <font>
      <name val="Microsoft YaHei"/>
      <color rgb="00000000"/>
      <sz val="10"/>
    </font>
    <font>
      <name val="Microsoft YaHei"/>
      <b val="1"/>
      <color rgb="0028A745"/>
      <sz val="10"/>
    </font>
    <font>
      <name val="Microsoft YaHei"/>
      <b val="1"/>
      <color rgb="00DC3545"/>
      <sz val="10"/>
    </font>
    <font>
      <name val="Microsoft YaHei"/>
      <b val="1"/>
      <color rgb="001F4E79"/>
      <sz val="11"/>
    </font>
    <font>
      <name val="Microsoft YaHei"/>
      <b val="1"/>
      <color rgb="00DC3545"/>
      <sz val="9"/>
    </font>
    <font>
      <name val="Microsoft YaHei"/>
      <color rgb="00FFC107"/>
      <sz val="10"/>
    </font>
    <font>
      <name val="Microsoft YaHei"/>
      <color rgb="0028A745"/>
      <sz val="10"/>
    </font>
    <font>
      <name val="Microsoft YaHei"/>
      <b val="1"/>
      <color rgb="00DC3545"/>
      <sz val="10"/>
      <u val="single"/>
    </font>
    <font>
      <name val="Consolas"/>
      <color rgb="002E75B6"/>
      <sz val="9"/>
    </font>
  </fonts>
  <fills count="11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2E75B6"/>
        <bgColor rgb="002E75B6"/>
      </patternFill>
    </fill>
    <fill>
      <patternFill patternType="solid">
        <fgColor rgb="00D6E4F0"/>
        <bgColor rgb="00D6E4F0"/>
      </patternFill>
    </fill>
    <fill>
      <patternFill patternType="solid">
        <fgColor rgb="00E8F5E9"/>
        <bgColor rgb="00E8F5E9"/>
      </patternFill>
    </fill>
    <fill>
      <patternFill patternType="solid">
        <fgColor rgb="00FFEBEE"/>
        <bgColor rgb="00FFEBEE"/>
      </patternFill>
    </fill>
    <fill>
      <patternFill patternType="solid">
        <fgColor rgb="00FFF8E1"/>
        <bgColor rgb="00FFF8E1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FFF3E0"/>
        <bgColor rgb="00FFF3E0"/>
      </patternFill>
    </fill>
  </fills>
  <borders count="4">
    <border>
      <left/>
      <right/>
      <top/>
      <bottom/>
      <diagonal/>
    </border>
    <border>
      <bottom style="medium">
        <color rgb="002E75B6"/>
      </bottom>
    </border>
    <border>
      <left style="thin">
        <color rgb="001F4E79"/>
      </left>
      <right style="thin">
        <color rgb="001F4E79"/>
      </right>
      <top style="thin">
        <color rgb="001F4E79"/>
      </top>
      <bottom style="thin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7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0" fillId="4" borderId="0" pivotButton="0" quotePrefix="0" xfId="0"/>
    <xf numFmtId="0" fontId="4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4" borderId="0" applyAlignment="1" pivotButton="0" quotePrefix="0" xfId="0">
      <alignment horizontal="center" vertical="center" wrapText="1"/>
    </xf>
    <xf numFmtId="0" fontId="6" fillId="5" borderId="0" applyAlignment="1" pivotButton="0" quotePrefix="0" xfId="0">
      <alignment horizontal="center" vertical="center" wrapText="1"/>
    </xf>
    <xf numFmtId="0" fontId="0" fillId="5" borderId="0" pivotButton="0" quotePrefix="0" xfId="0"/>
    <xf numFmtId="0" fontId="7" fillId="4" borderId="0" applyAlignment="1" pivotButton="0" quotePrefix="0" xfId="0">
      <alignment horizontal="center" vertical="center" wrapText="1"/>
    </xf>
    <xf numFmtId="0" fontId="7" fillId="5" borderId="0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center" vertical="center" wrapText="1"/>
    </xf>
    <xf numFmtId="0" fontId="0" fillId="6" borderId="0" pivotButton="0" quotePrefix="0" xfId="0"/>
    <xf numFmtId="9" fontId="8" fillId="6" borderId="0" applyAlignment="1" pivotButton="0" quotePrefix="0" xfId="0">
      <alignment horizontal="center" vertical="center" wrapText="1"/>
    </xf>
    <xf numFmtId="164" fontId="9" fillId="7" borderId="0" applyAlignment="1" pivotButton="0" quotePrefix="0" xfId="0">
      <alignment horizontal="center" vertical="center" wrapText="1"/>
    </xf>
    <xf numFmtId="0" fontId="0" fillId="7" borderId="0" pivotButton="0" quotePrefix="0" xfId="0"/>
    <xf numFmtId="0" fontId="7" fillId="6" borderId="0" applyAlignment="1" pivotButton="0" quotePrefix="0" xfId="0">
      <alignment horizontal="center" vertical="center" wrapText="1"/>
    </xf>
    <xf numFmtId="0" fontId="7" fillId="7" borderId="0" applyAlignment="1" pivotButton="0" quotePrefix="0" xfId="0">
      <alignment horizontal="center" vertical="center" wrapText="1"/>
    </xf>
    <xf numFmtId="0" fontId="10" fillId="2" borderId="2" applyAlignment="1" pivotButton="0" quotePrefix="0" xfId="0">
      <alignment horizontal="center" vertical="center" wrapText="1"/>
    </xf>
    <xf numFmtId="0" fontId="11" fillId="8" borderId="3" applyAlignment="1" pivotButton="0" quotePrefix="0" xfId="0">
      <alignment horizontal="center" vertical="center" wrapText="1"/>
    </xf>
    <xf numFmtId="0" fontId="12" fillId="8" borderId="3" applyAlignment="1" pivotButton="0" quotePrefix="0" xfId="0">
      <alignment horizontal="center" vertical="center" wrapText="1"/>
    </xf>
    <xf numFmtId="9" fontId="12" fillId="8" borderId="3" applyAlignment="1" pivotButton="0" quotePrefix="0" xfId="0">
      <alignment horizontal="center" vertical="center" wrapText="1"/>
    </xf>
    <xf numFmtId="164" fontId="12" fillId="8" borderId="3" applyAlignment="1" pivotButton="0" quotePrefix="0" xfId="0">
      <alignment horizontal="center" vertical="center" wrapText="1"/>
    </xf>
    <xf numFmtId="3" fontId="12" fillId="8" borderId="3" applyAlignment="1" pivotButton="0" quotePrefix="0" xfId="0">
      <alignment horizontal="center" vertical="center" wrapText="1"/>
    </xf>
    <xf numFmtId="0" fontId="13" fillId="5" borderId="3" applyAlignment="1" pivotButton="0" quotePrefix="0" xfId="0">
      <alignment horizontal="center" vertical="center" wrapText="1"/>
    </xf>
    <xf numFmtId="0" fontId="11" fillId="9" borderId="3" applyAlignment="1" pivotButton="0" quotePrefix="0" xfId="0">
      <alignment horizontal="center" vertical="center" wrapText="1"/>
    </xf>
    <xf numFmtId="0" fontId="12" fillId="9" borderId="3" applyAlignment="1" pivotButton="0" quotePrefix="0" xfId="0">
      <alignment horizontal="center" vertical="center" wrapText="1"/>
    </xf>
    <xf numFmtId="9" fontId="12" fillId="9" borderId="3" applyAlignment="1" pivotButton="0" quotePrefix="0" xfId="0">
      <alignment horizontal="center" vertical="center" wrapText="1"/>
    </xf>
    <xf numFmtId="164" fontId="12" fillId="9" borderId="3" applyAlignment="1" pivotButton="0" quotePrefix="0" xfId="0">
      <alignment horizontal="center" vertical="center" wrapText="1"/>
    </xf>
    <xf numFmtId="3" fontId="12" fillId="9" borderId="3" applyAlignment="1" pivotButton="0" quotePrefix="0" xfId="0">
      <alignment horizontal="center" vertical="center" wrapText="1"/>
    </xf>
    <xf numFmtId="0" fontId="14" fillId="6" borderId="3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left" vertical="center"/>
    </xf>
    <xf numFmtId="0" fontId="0" fillId="2" borderId="2" pivotButton="0" quotePrefix="0" xfId="0"/>
    <xf numFmtId="3" fontId="11" fillId="9" borderId="3" applyAlignment="1" pivotButton="0" quotePrefix="0" xfId="0">
      <alignment horizontal="center" vertical="center" wrapText="1"/>
    </xf>
    <xf numFmtId="0" fontId="19" fillId="9" borderId="3" applyAlignment="1" pivotButton="0" quotePrefix="0" xfId="0">
      <alignment horizontal="center" vertical="center" wrapText="1"/>
    </xf>
    <xf numFmtId="0" fontId="13" fillId="9" borderId="3" applyAlignment="1" pivotButton="0" quotePrefix="0" xfId="0">
      <alignment horizontal="center" vertical="center" wrapText="1"/>
    </xf>
    <xf numFmtId="3" fontId="11" fillId="8" borderId="3" applyAlignment="1" pivotButton="0" quotePrefix="0" xfId="0">
      <alignment horizontal="center" vertical="center" wrapText="1"/>
    </xf>
    <xf numFmtId="0" fontId="13" fillId="8" borderId="3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left" vertical="center"/>
    </xf>
    <xf numFmtId="0" fontId="15" fillId="0" borderId="1" applyAlignment="1" pivotButton="0" quotePrefix="0" xfId="0">
      <alignment horizontal="left" vertical="center"/>
    </xf>
    <xf numFmtId="0" fontId="7" fillId="8" borderId="0" applyAlignment="1" pivotButton="0" quotePrefix="0" xfId="0">
      <alignment horizontal="right" vertical="center"/>
    </xf>
    <xf numFmtId="0" fontId="11" fillId="8" borderId="0" applyAlignment="1" pivotButton="0" quotePrefix="0" xfId="0">
      <alignment horizontal="left" vertical="center" wrapText="1"/>
    </xf>
    <xf numFmtId="10" fontId="11" fillId="8" borderId="0" applyAlignment="1" pivotButton="0" quotePrefix="0" xfId="0">
      <alignment horizontal="left" vertical="center" wrapText="1"/>
    </xf>
    <xf numFmtId="3" fontId="11" fillId="8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right" vertical="center"/>
    </xf>
    <xf numFmtId="0" fontId="11" fillId="4" borderId="0" applyAlignment="1" pivotButton="0" quotePrefix="0" xfId="0">
      <alignment horizontal="left" vertical="center" wrapText="1"/>
    </xf>
    <xf numFmtId="0" fontId="14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0" fillId="3" borderId="2" applyAlignment="1" pivotButton="0" quotePrefix="0" xfId="0">
      <alignment horizontal="center" vertical="center" wrapText="1"/>
    </xf>
    <xf numFmtId="0" fontId="11" fillId="8" borderId="3" applyAlignment="1" pivotButton="0" quotePrefix="0" xfId="0">
      <alignment horizontal="left" vertical="center" wrapText="1"/>
    </xf>
    <xf numFmtId="0" fontId="16" fillId="6" borderId="3" applyAlignment="1" pivotButton="0" quotePrefix="0" xfId="0">
      <alignment horizontal="center" vertical="center" wrapText="1"/>
    </xf>
    <xf numFmtId="0" fontId="12" fillId="9" borderId="3" applyAlignment="1" pivotButton="0" quotePrefix="0" xfId="0">
      <alignment horizontal="left" vertical="center" wrapText="1"/>
    </xf>
    <xf numFmtId="0" fontId="7" fillId="9" borderId="3" applyAlignment="1" pivotButton="0" quotePrefix="0" xfId="0">
      <alignment horizontal="center" vertical="center" wrapText="1"/>
    </xf>
    <xf numFmtId="0" fontId="12" fillId="8" borderId="3" applyAlignment="1" pivotButton="0" quotePrefix="0" xfId="0">
      <alignment horizontal="left" vertical="center" wrapText="1"/>
    </xf>
    <xf numFmtId="0" fontId="7" fillId="8" borderId="3" applyAlignment="1" pivotButton="0" quotePrefix="0" xfId="0">
      <alignment horizontal="center" vertical="center" wrapText="1"/>
    </xf>
    <xf numFmtId="0" fontId="16" fillId="6" borderId="0" applyAlignment="1" pivotButton="0" quotePrefix="0" xfId="0">
      <alignment horizontal="left" vertical="center"/>
    </xf>
    <xf numFmtId="0" fontId="13" fillId="5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5" borderId="0" applyAlignment="1" pivotButton="0" quotePrefix="0" xfId="0">
      <alignment horizontal="left" vertical="center"/>
    </xf>
    <xf numFmtId="0" fontId="11" fillId="8" borderId="3" applyAlignment="1" pivotButton="0" quotePrefix="0" xfId="0">
      <alignment horizontal="right" vertical="center"/>
    </xf>
    <xf numFmtId="0" fontId="0" fillId="9" borderId="3" pivotButton="0" quotePrefix="0" xfId="0"/>
    <xf numFmtId="165" fontId="12" fillId="9" borderId="3" applyAlignment="1" pivotButton="0" quotePrefix="0" xfId="0">
      <alignment horizontal="left" vertical="center" wrapText="1"/>
    </xf>
    <xf numFmtId="164" fontId="12" fillId="9" borderId="3" applyAlignment="1" pivotButton="0" quotePrefix="0" xfId="0">
      <alignment horizontal="left" vertical="center" wrapText="1"/>
    </xf>
    <xf numFmtId="0" fontId="11" fillId="9" borderId="3" applyAlignment="1" pivotButton="0" quotePrefix="0" xfId="0">
      <alignment horizontal="left" vertical="center" wrapText="1"/>
    </xf>
    <xf numFmtId="165" fontId="12" fillId="9" borderId="3" applyAlignment="1" pivotButton="0" quotePrefix="0" xfId="0">
      <alignment horizontal="center" vertical="center" wrapText="1"/>
    </xf>
    <xf numFmtId="0" fontId="20" fillId="0" borderId="3" applyAlignment="1" pivotButton="0" quotePrefix="0" xfId="0">
      <alignment horizontal="left" vertical="center" wrapText="1"/>
    </xf>
    <xf numFmtId="165" fontId="12" fillId="8" borderId="3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全局损失分布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'Dashboard'!C21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0504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F81BD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BBB59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064A2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7964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'Dashboard'!$B$22:$B$26</f>
            </numRef>
          </cat>
          <val>
            <numRef>
              <f>'Dashboard'!$C$22:$C$26</f>
            </numRef>
          </val>
        </ser>
        <dLbls>
          <showVal val="0"/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各工站分小时 Actual UPH 趋势</a:t>
            </a:r>
          </a:p>
        </rich>
      </tx>
    </title>
    <plotArea>
      <lineChart>
        <grouping val="standard"/>
        <varyColors val="0"/>
        <ser>
          <idx val="0"/>
          <order val="0"/>
          <tx>
            <strRef>
              <f>'全局总览'!C10</f>
            </strRef>
          </tx>
          <spPr>
            <a:solidFill xmlns:a="http://schemas.openxmlformats.org/drawingml/2006/main">
              <a:srgbClr val="2E75B6"/>
            </a:solidFill>
            <a:ln xmlns:a="http://schemas.openxmlformats.org/drawingml/2006/main">
              <a:solidFill>
                <a:srgbClr val="2E75B6"/>
              </a:solidFill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'全局总览'!$B$11:$B$13</f>
            </numRef>
          </cat>
          <val>
            <numRef>
              <f>'全局总览'!$C$11:$C$13</f>
            </numRef>
          </val>
          <smooth val="0"/>
        </ser>
        <ser>
          <idx val="1"/>
          <order val="1"/>
          <tx>
            <strRef>
              <f>'全局总览'!D10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solidFill>
                <a:srgbClr val="ED7D31"/>
              </a:solidFill>
              <a:prstDash val="solid"/>
            </a:ln>
          </spPr>
          <marker>
            <symbol val="triang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'全局总览'!$B$11:$B$13</f>
            </numRef>
          </cat>
          <val>
            <numRef>
              <f>'全局总览'!$D$11:$D$13</f>
            </numRef>
          </val>
          <smooth val="0"/>
        </ser>
        <ser>
          <idx val="2"/>
          <order val="2"/>
          <tx>
            <strRef>
              <f>'全局总览'!E10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marker>
            <symbol val="diamond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'全局总览'!$B$11:$B$13</f>
            </numRef>
          </cat>
          <val>
            <numRef>
              <f>'全局总览'!$E$11:$E$13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时段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Actual UPH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SMT 损失构成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'详细-SMT'!C43</f>
            </strRef>
          </tx>
          <spPr>
            <a:solidFill xmlns:a="http://schemas.openxmlformats.org/drawingml/2006/main">
              <a:srgbClr val="C0504D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'详细-SMT'!$C$44:$C$45</f>
            </numRef>
          </val>
        </ser>
        <ser>
          <idx val="1"/>
          <order val="1"/>
          <tx>
            <strRef>
              <f>'详细-SMT'!D43</f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'详细-SMT'!$D$44:$D$45</f>
            </numRef>
          </val>
        </ser>
        <ser>
          <idx val="2"/>
          <order val="2"/>
          <tx>
            <strRef>
              <f>'详细-SMT'!E43</f>
            </strRef>
          </tx>
          <spPr>
            <a:solidFill xmlns:a="http://schemas.openxmlformats.org/drawingml/2006/main">
              <a:srgbClr val="9BBB59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'详细-SMT'!$E$44:$E$45</f>
            </numRef>
          </val>
        </ser>
        <ser>
          <idx val="3"/>
          <order val="3"/>
          <tx>
            <strRef>
              <f>'详细-SMT'!F43</f>
            </strRef>
          </tx>
          <spPr>
            <a:solidFill xmlns:a="http://schemas.openxmlformats.org/drawingml/2006/main">
              <a:srgbClr val="8064A2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'详细-SMT'!$F$44:$F$45</f>
            </numRef>
          </val>
        </ser>
        <ser>
          <idx val="4"/>
          <order val="4"/>
          <tx>
            <strRef>
              <f>'详细-SMT'!G43</f>
            </strRef>
          </tx>
          <spPr>
            <a:solidFill xmlns:a="http://schemas.openxmlformats.org/drawingml/2006/main">
              <a:srgbClr val="F79646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'详细-SMT'!$G$44:$G$45</f>
            </numRef>
          </val>
        </ser>
        <ser>
          <idx val="5"/>
          <order val="5"/>
          <tx>
            <strRef>
              <f>'详细-SMT'!H43</f>
            </strRef>
          </tx>
          <spPr>
            <a:solidFill xmlns:a="http://schemas.openxmlformats.org/drawingml/2006/main">
              <a:srgbClr val="4BACC6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'详细-SMT'!$H$44:$H$45</f>
            </numRef>
          </val>
        </ser>
        <ser>
          <idx val="6"/>
          <order val="6"/>
          <tx>
            <strRef>
              <f>'详细-SMT'!I43</f>
            </strRef>
          </tx>
          <spPr>
            <a:solidFill xmlns:a="http://schemas.openxmlformats.org/drawingml/2006/main">
              <a:srgbClr val="C4BD97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'详细-SMT'!$I$44:$I$45</f>
            </numRef>
          </val>
        </ser>
        <ser>
          <idx val="7"/>
          <order val="7"/>
          <tx>
            <strRef>
              <f>'详细-SMT'!J43</f>
            </strRef>
          </tx>
          <spPr>
            <a:solidFill xmlns:a="http://schemas.openxmlformats.org/drawingml/2006/main">
              <a:srgbClr val="B3B3B3"/>
            </a:solidFill>
            <a:ln xmlns:a="http://schemas.openxmlformats.org/drawingml/2006/main">
              <a:prstDash val="solid"/>
            </a:ln>
          </spPr>
          <cat>
            <numRef>
              <f>'详细-SMT'!$B$44:$B$45</f>
            </numRef>
          </cat>
          <val>
            <numRef>
              <f>'详细-SMT'!$J$44:$J$45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UPH 损失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全局损失排名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'全局汇总'!C22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0504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F81BD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BBB59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064A2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79646"/>
              </a:solidFill>
              <a:ln xmlns:a="http://schemas.openxmlformats.org/drawingml/2006/main">
                <a:prstDash val="solid"/>
              </a:ln>
            </spPr>
          </dPt>
          <cat>
            <numRef>
              <f>'全局汇总'!$B$23:$B$27</f>
            </numRef>
          </cat>
          <val>
            <numRef>
              <f>'全局汇总'!$C$23:$C$27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累计 UPH 损失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14</row>
      <rowOff>0</rowOff>
    </from>
    <ext cx="108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46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28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B2:H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3" customWidth="1" min="9" max="9"/>
  </cols>
  <sheetData>
    <row r="2">
      <c r="B2" s="1" t="inlineStr">
        <is>
          <t>UPH LOSS ANALYZER</t>
        </is>
      </c>
      <c r="C2" s="2" t="n"/>
      <c r="D2" s="2" t="n"/>
      <c r="E2" s="2" t="n"/>
      <c r="F2" s="2" t="n"/>
      <c r="G2" s="2" t="n"/>
      <c r="H2" s="2" t="n"/>
    </row>
    <row r="3">
      <c r="B3" s="3" t="inlineStr">
        <is>
          <t>自动化设备 UPH 损失分析报告</t>
        </is>
      </c>
      <c r="C3" s="4" t="n"/>
      <c r="D3" s="4" t="n"/>
      <c r="E3" s="4" t="n"/>
      <c r="F3" s="4" t="n"/>
      <c r="G3" s="4" t="n"/>
      <c r="H3" s="4" t="n"/>
    </row>
    <row r="4">
      <c r="B4" s="5" t="inlineStr">
        <is>
          <t>报告生成时间：2026-06-03 13:25:44</t>
        </is>
      </c>
      <c r="C4" s="6" t="n"/>
      <c r="D4" s="6" t="n"/>
      <c r="E4" s="6" t="n"/>
      <c r="F4" s="6" t="n"/>
      <c r="G4" s="6" t="n"/>
      <c r="H4" s="6" t="n"/>
    </row>
    <row r="6">
      <c r="B6" s="7" t="inlineStr">
        <is>
          <t>关键指标概览</t>
        </is>
      </c>
      <c r="C6" s="8" t="n"/>
      <c r="D6" s="8" t="n"/>
      <c r="E6" s="8" t="n"/>
      <c r="F6" s="8" t="n"/>
      <c r="G6" s="8" t="n"/>
      <c r="H6" s="8" t="n"/>
    </row>
    <row r="7">
      <c r="B7" s="9" t="n">
        <v>3</v>
      </c>
      <c r="C7" s="6" t="n"/>
      <c r="D7" s="9" t="n">
        <v>9</v>
      </c>
      <c r="E7" s="6" t="n"/>
      <c r="F7" s="10" t="n">
        <v>7</v>
      </c>
      <c r="G7" s="11" t="n"/>
    </row>
    <row r="8">
      <c r="B8" s="12" t="inlineStr">
        <is>
          <t>工站数量</t>
        </is>
      </c>
      <c r="C8" s="6" t="n"/>
      <c r="D8" s="12" t="inlineStr">
        <is>
          <t>总记录数</t>
        </is>
      </c>
      <c r="E8" s="6" t="n"/>
      <c r="F8" s="13" t="inlineStr">
        <is>
          <t>达标时段</t>
        </is>
      </c>
      <c r="G8" s="11" t="n"/>
    </row>
    <row r="10">
      <c r="B10" s="14" t="n">
        <v>2</v>
      </c>
      <c r="C10" s="15" t="n"/>
      <c r="D10" s="16" t="n">
        <v>0.7777777777777779</v>
      </c>
      <c r="E10" s="15" t="n"/>
      <c r="F10" s="17" t="n">
        <v>0.6459999999999999</v>
      </c>
      <c r="G10" s="18" t="n"/>
    </row>
    <row r="11">
      <c r="B11" s="19" t="inlineStr">
        <is>
          <t>损失时段</t>
        </is>
      </c>
      <c r="C11" s="15" t="n"/>
      <c r="D11" s="19" t="inlineStr">
        <is>
          <t>总达标率</t>
        </is>
      </c>
      <c r="E11" s="15" t="n"/>
      <c r="F11" s="20" t="inlineStr">
        <is>
          <t>平均达成率(损失)</t>
        </is>
      </c>
      <c r="G11" s="18" t="n"/>
    </row>
    <row r="14">
      <c r="B14" s="7" t="inlineStr">
        <is>
          <t>工站健康度</t>
        </is>
      </c>
      <c r="C14" s="8" t="n"/>
      <c r="D14" s="8" t="n"/>
      <c r="E14" s="8" t="n"/>
      <c r="F14" s="8" t="n"/>
      <c r="G14" s="8" t="n"/>
      <c r="H14" s="8" t="n"/>
    </row>
    <row r="15">
      <c r="B15" s="21" t="inlineStr">
        <is>
          <t>工站</t>
        </is>
      </c>
      <c r="C15" s="21" t="inlineStr">
        <is>
          <t>总时段</t>
        </is>
      </c>
      <c r="D15" s="21" t="inlineStr">
        <is>
          <t>达标数</t>
        </is>
      </c>
      <c r="E15" s="21" t="inlineStr">
        <is>
          <t>达标率</t>
        </is>
      </c>
      <c r="F15" s="21" t="inlineStr">
        <is>
          <t>平均达成率</t>
        </is>
      </c>
      <c r="G15" s="21" t="inlineStr">
        <is>
          <t>最高UPH</t>
        </is>
      </c>
      <c r="H15" s="21" t="inlineStr">
        <is>
          <t>状态</t>
        </is>
      </c>
    </row>
    <row r="16">
      <c r="B16" s="22" t="inlineStr">
        <is>
          <t>SMA</t>
        </is>
      </c>
      <c r="C16" s="23" t="n">
        <v>3</v>
      </c>
      <c r="D16" s="23" t="n">
        <v>3</v>
      </c>
      <c r="E16" s="24" t="n">
        <v>1</v>
      </c>
      <c r="F16" s="25" t="n">
        <v>1.527666666666667</v>
      </c>
      <c r="G16" s="26" t="n">
        <v>1200</v>
      </c>
      <c r="H16" s="27" t="inlineStr">
        <is>
          <t>良好</t>
        </is>
      </c>
    </row>
    <row r="17">
      <c r="B17" s="28" t="inlineStr">
        <is>
          <t>IHTC</t>
        </is>
      </c>
      <c r="C17" s="29" t="n">
        <v>3</v>
      </c>
      <c r="D17" s="29" t="n">
        <v>3</v>
      </c>
      <c r="E17" s="30" t="n">
        <v>1</v>
      </c>
      <c r="F17" s="31" t="n">
        <v>1.527666666666667</v>
      </c>
      <c r="G17" s="32" t="n">
        <v>1200</v>
      </c>
      <c r="H17" s="27" t="inlineStr">
        <is>
          <t>良好</t>
        </is>
      </c>
    </row>
    <row r="18">
      <c r="B18" s="22" t="inlineStr">
        <is>
          <t>SMT</t>
        </is>
      </c>
      <c r="C18" s="23" t="n">
        <v>3</v>
      </c>
      <c r="D18" s="23" t="n">
        <v>1</v>
      </c>
      <c r="E18" s="24" t="n">
        <v>0.3333333333333333</v>
      </c>
      <c r="F18" s="25" t="n">
        <v>0.7639999999999999</v>
      </c>
      <c r="G18" s="26" t="n">
        <v>1200</v>
      </c>
      <c r="H18" s="33" t="inlineStr">
        <is>
          <t>需关注</t>
        </is>
      </c>
    </row>
    <row r="21">
      <c r="B21" s="34" t="inlineStr">
        <is>
          <t>损失项</t>
        </is>
      </c>
      <c r="C21" s="34" t="inlineStr">
        <is>
          <t>累计值</t>
        </is>
      </c>
    </row>
    <row r="22">
      <c r="B22" s="34" t="inlineStr">
        <is>
          <t>RR 损失</t>
        </is>
      </c>
      <c r="C22" s="34" t="n">
        <v>954.6</v>
      </c>
    </row>
    <row r="23">
      <c r="B23" s="34" t="inlineStr">
        <is>
          <t>CT 损失</t>
        </is>
      </c>
      <c r="C23" s="34" t="n">
        <v>252.6</v>
      </c>
    </row>
    <row r="24">
      <c r="B24" s="34" t="inlineStr">
        <is>
          <t>DT 损失</t>
        </is>
      </c>
      <c r="C24" s="34" t="n">
        <v>216.7</v>
      </c>
    </row>
    <row r="25">
      <c r="B25" s="34" t="inlineStr">
        <is>
          <t>闲置损失</t>
        </is>
      </c>
      <c r="C25" s="34" t="n">
        <v>140</v>
      </c>
    </row>
    <row r="26">
      <c r="B26" s="34" t="inlineStr">
        <is>
          <t>Yield 损失</t>
        </is>
      </c>
      <c r="C26" s="34" t="n">
        <v>114.2</v>
      </c>
    </row>
  </sheetData>
  <mergeCells count="17">
    <mergeCell ref="D8:E8"/>
    <mergeCell ref="B14:H14"/>
    <mergeCell ref="F11:G11"/>
    <mergeCell ref="D7:E7"/>
    <mergeCell ref="B7:C7"/>
    <mergeCell ref="D10:E10"/>
    <mergeCell ref="F10:G10"/>
    <mergeCell ref="B11:C11"/>
    <mergeCell ref="B4:H4"/>
    <mergeCell ref="D11:E11"/>
    <mergeCell ref="B10:C10"/>
    <mergeCell ref="B6:H6"/>
    <mergeCell ref="B2:H2"/>
    <mergeCell ref="B3:H3"/>
    <mergeCell ref="B8:C8"/>
    <mergeCell ref="F7:G7"/>
    <mergeCell ref="F8:G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2E75B6"/>
    <outlinePr summaryBelow="1" summaryRight="1"/>
    <pageSetUpPr/>
  </sheetPr>
  <dimension ref="A1:P13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4" customWidth="1" min="2" max="2"/>
    <col width="10" customWidth="1" min="3" max="3"/>
    <col width="12" customWidth="1" min="4" max="4"/>
    <col width="12" customWidth="1" min="5" max="5"/>
    <col width="16" customWidth="1" min="6" max="6"/>
    <col width="12" customWidth="1" min="7" max="7"/>
    <col width="10" customWidth="1" min="8" max="8"/>
    <col width="12" customWidth="1" min="9" max="9"/>
    <col width="16" customWidth="1" min="10" max="10"/>
    <col width="12" customWidth="1" min="11" max="11"/>
    <col width="10" customWidth="1" min="12" max="12"/>
    <col width="12" customWidth="1" min="13" max="13"/>
    <col width="16" customWidth="1" min="14" max="14"/>
    <col width="12" customWidth="1" min="15" max="15"/>
    <col width="10" customWidth="1" min="16" max="16"/>
  </cols>
  <sheetData>
    <row r="1" ht="24" customHeight="1">
      <c r="A1" s="35" t="inlineStr">
        <is>
          <t>PART 1 · 全局总览 — 各工站各时段 UPH 达成情况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  <c r="O1" s="6" t="n"/>
      <c r="P1" s="6" t="n"/>
    </row>
    <row r="3" ht="22" customHeight="1">
      <c r="A3" s="21" t="inlineStr">
        <is>
          <t>序号</t>
        </is>
      </c>
      <c r="B3" s="21" t="inlineStr">
        <is>
          <t>工站</t>
        </is>
      </c>
      <c r="C3" s="21" t="inlineStr">
        <is>
          <t>达标时段</t>
        </is>
      </c>
      <c r="D3" s="21" t="inlineStr">
        <is>
          <t>Target UPH</t>
        </is>
      </c>
      <c r="E3" s="21" t="inlineStr">
        <is>
          <t>2025/12/5 16:00</t>
        </is>
      </c>
      <c r="F3" s="36" t="n"/>
      <c r="G3" s="36" t="n"/>
      <c r="H3" s="36" t="n"/>
      <c r="I3" s="21" t="inlineStr">
        <is>
          <t>2025/12/5 17:00</t>
        </is>
      </c>
      <c r="J3" s="36" t="n"/>
      <c r="K3" s="36" t="n"/>
      <c r="L3" s="36" t="n"/>
      <c r="M3" s="21" t="inlineStr">
        <is>
          <t>2025/12/5 18:00</t>
        </is>
      </c>
      <c r="N3" s="36" t="n"/>
      <c r="O3" s="36" t="n"/>
      <c r="P3" s="36" t="n"/>
    </row>
    <row r="4" ht="20" customHeight="1">
      <c r="A4" s="36" t="n"/>
      <c r="B4" s="36" t="n"/>
      <c r="C4" s="36" t="n"/>
      <c r="D4" s="36" t="n"/>
      <c r="E4" s="21" t="inlineStr">
        <is>
          <t>Actual UPH</t>
        </is>
      </c>
      <c r="F4" s="21" t="inlineStr">
        <is>
          <t>Calculate UPH</t>
        </is>
      </c>
      <c r="G4" s="21" t="inlineStr">
        <is>
          <t>Delta UPH</t>
        </is>
      </c>
      <c r="H4" s="21" t="inlineStr">
        <is>
          <t>状态</t>
        </is>
      </c>
      <c r="I4" s="21" t="inlineStr">
        <is>
          <t>Actual UPH</t>
        </is>
      </c>
      <c r="J4" s="21" t="inlineStr">
        <is>
          <t>Calculate UPH</t>
        </is>
      </c>
      <c r="K4" s="21" t="inlineStr">
        <is>
          <t>Delta UPH</t>
        </is>
      </c>
      <c r="L4" s="21" t="inlineStr">
        <is>
          <t>状态</t>
        </is>
      </c>
      <c r="M4" s="21" t="inlineStr">
        <is>
          <t>Actual UPH</t>
        </is>
      </c>
      <c r="N4" s="21" t="inlineStr">
        <is>
          <t>Calculate UPH</t>
        </is>
      </c>
      <c r="O4" s="21" t="inlineStr">
        <is>
          <t>Delta UPH</t>
        </is>
      </c>
      <c r="P4" s="21" t="inlineStr">
        <is>
          <t>状态</t>
        </is>
      </c>
    </row>
    <row r="5">
      <c r="A5" s="29" t="n">
        <v>1</v>
      </c>
      <c r="B5" s="28" t="inlineStr">
        <is>
          <t>SMT</t>
        </is>
      </c>
      <c r="C5" s="37" t="n">
        <v>1</v>
      </c>
      <c r="D5" s="37" t="n">
        <v>1200</v>
      </c>
      <c r="E5" s="32" t="n">
        <v>950</v>
      </c>
      <c r="F5" s="32" t="n">
        <v>947</v>
      </c>
      <c r="G5" s="32" t="n">
        <v>250</v>
      </c>
      <c r="H5" s="38" t="inlineStr">
        <is>
          <t>❌ 不达标</t>
        </is>
      </c>
      <c r="I5" s="32" t="n">
        <v>600</v>
      </c>
      <c r="J5" s="32" t="n">
        <v>1200</v>
      </c>
      <c r="K5" s="32" t="n">
        <v>600</v>
      </c>
      <c r="L5" s="38" t="inlineStr">
        <is>
          <t>❌ 不达标</t>
        </is>
      </c>
      <c r="M5" s="32" t="n">
        <v>1200</v>
      </c>
      <c r="N5" s="32" t="n">
        <v>900</v>
      </c>
      <c r="O5" s="32" t="n">
        <v>0</v>
      </c>
      <c r="P5" s="39" t="inlineStr">
        <is>
          <t>✅ 达标</t>
        </is>
      </c>
    </row>
    <row r="6">
      <c r="A6" s="23" t="n">
        <v>2</v>
      </c>
      <c r="B6" s="22" t="inlineStr">
        <is>
          <t>SMA</t>
        </is>
      </c>
      <c r="C6" s="40" t="n">
        <v>3</v>
      </c>
      <c r="D6" s="40" t="n">
        <v>600</v>
      </c>
      <c r="E6" s="26" t="n">
        <v>950</v>
      </c>
      <c r="F6" s="26" t="n">
        <v>947</v>
      </c>
      <c r="G6" s="26" t="n">
        <v>-350</v>
      </c>
      <c r="H6" s="41" t="inlineStr">
        <is>
          <t>✅ 达标</t>
        </is>
      </c>
      <c r="I6" s="26" t="n">
        <v>600</v>
      </c>
      <c r="J6" s="26" t="n">
        <v>1200</v>
      </c>
      <c r="K6" s="26" t="n">
        <v>0</v>
      </c>
      <c r="L6" s="41" t="inlineStr">
        <is>
          <t>✅ 达标</t>
        </is>
      </c>
      <c r="M6" s="26" t="n">
        <v>1200</v>
      </c>
      <c r="N6" s="26" t="n">
        <v>900</v>
      </c>
      <c r="O6" s="26" t="n">
        <v>-600</v>
      </c>
      <c r="P6" s="41" t="inlineStr">
        <is>
          <t>✅ 达标</t>
        </is>
      </c>
    </row>
    <row r="7">
      <c r="A7" s="29" t="n">
        <v>3</v>
      </c>
      <c r="B7" s="28" t="inlineStr">
        <is>
          <t>IHTC</t>
        </is>
      </c>
      <c r="C7" s="37" t="n">
        <v>3</v>
      </c>
      <c r="D7" s="37" t="n">
        <v>600</v>
      </c>
      <c r="E7" s="32" t="n">
        <v>950</v>
      </c>
      <c r="F7" s="32" t="n">
        <v>947</v>
      </c>
      <c r="G7" s="32" t="n">
        <v>-350</v>
      </c>
      <c r="H7" s="39" t="inlineStr">
        <is>
          <t>✅ 达标</t>
        </is>
      </c>
      <c r="I7" s="32" t="n">
        <v>600</v>
      </c>
      <c r="J7" s="32" t="n">
        <v>1200</v>
      </c>
      <c r="K7" s="32" t="n">
        <v>0</v>
      </c>
      <c r="L7" s="39" t="inlineStr">
        <is>
          <t>✅ 达标</t>
        </is>
      </c>
      <c r="M7" s="32" t="n">
        <v>1200</v>
      </c>
      <c r="N7" s="32" t="n">
        <v>900</v>
      </c>
      <c r="O7" s="32" t="n">
        <v>-600</v>
      </c>
      <c r="P7" s="39" t="inlineStr">
        <is>
          <t>✅ 达标</t>
        </is>
      </c>
    </row>
    <row r="9">
      <c r="A9" s="42" t="inlineStr">
        <is>
          <t>图表说明：仅展示各工站 Actual UPH 分小时趋势，统一 Target UPH 不在图中重复显示</t>
        </is>
      </c>
      <c r="B9" s="6" t="n"/>
      <c r="C9" s="6" t="n"/>
      <c r="D9" s="6" t="n"/>
      <c r="E9" s="6" t="n"/>
      <c r="F9" s="6" t="n"/>
      <c r="G9" s="6" t="n"/>
      <c r="H9" s="6" t="n"/>
    </row>
    <row r="10">
      <c r="B10" s="34" t="inlineStr">
        <is>
          <t>时段</t>
        </is>
      </c>
      <c r="C10" s="34" t="inlineStr">
        <is>
          <t>SMT</t>
        </is>
      </c>
      <c r="D10" s="34" t="inlineStr">
        <is>
          <t>SMA</t>
        </is>
      </c>
      <c r="E10" s="34" t="inlineStr">
        <is>
          <t>IHTC</t>
        </is>
      </c>
    </row>
    <row r="11">
      <c r="B11" s="34" t="inlineStr">
        <is>
          <t>16:00</t>
        </is>
      </c>
      <c r="C11" s="34" t="n">
        <v>950</v>
      </c>
      <c r="D11" s="34" t="n">
        <v>950</v>
      </c>
      <c r="E11" s="34" t="n">
        <v>950</v>
      </c>
    </row>
    <row r="12">
      <c r="B12" s="34" t="inlineStr">
        <is>
          <t>17:00</t>
        </is>
      </c>
      <c r="C12" s="34" t="n">
        <v>600</v>
      </c>
      <c r="D12" s="34" t="n">
        <v>600</v>
      </c>
      <c r="E12" s="34" t="n">
        <v>600</v>
      </c>
    </row>
    <row r="13">
      <c r="B13" s="34" t="inlineStr">
        <is>
          <t>18:00</t>
        </is>
      </c>
      <c r="C13" s="34" t="n">
        <v>1200</v>
      </c>
      <c r="D13" s="34" t="n">
        <v>1200</v>
      </c>
      <c r="E13" s="34" t="n">
        <v>1200</v>
      </c>
    </row>
  </sheetData>
  <mergeCells count="9">
    <mergeCell ref="A9:H9"/>
    <mergeCell ref="E3:H3"/>
    <mergeCell ref="M3:P3"/>
    <mergeCell ref="A1:P1"/>
    <mergeCell ref="C3:C4"/>
    <mergeCell ref="B3:B4"/>
    <mergeCell ref="A3:A4"/>
    <mergeCell ref="I3:L3"/>
    <mergeCell ref="D3:D4"/>
  </mergeCells>
  <hyperlinks>
    <hyperlink ref="H5" location="'详细-SMT'!A12" display="❌ 不达标"/>
    <hyperlink ref="L5" location="'详细-SMT'!A24" display="❌ 不达标"/>
  </hyperlink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ED7D31"/>
    <outlinePr summaryBelow="1" summaryRight="1"/>
    <pageSetUpPr/>
  </sheetPr>
  <dimension ref="A1:J4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3" customWidth="1" min="3" max="3"/>
    <col width="12" customWidth="1" min="4" max="4"/>
    <col width="15" customWidth="1" min="5" max="5"/>
    <col width="12" customWidth="1" min="6" max="6"/>
    <col width="14" customWidth="1" min="7" max="7"/>
    <col width="20" customWidth="1" min="8" max="8"/>
    <col width="14" customWidth="1" min="9" max="9"/>
  </cols>
  <sheetData>
    <row r="1">
      <c r="A1" s="35" t="inlineStr">
        <is>
          <t>PART 2 · SMT 工站详细分析</t>
        </is>
      </c>
      <c r="B1" s="6" t="n"/>
      <c r="C1" s="6" t="n"/>
      <c r="D1" s="6" t="n"/>
      <c r="E1" s="6" t="n"/>
      <c r="F1" s="6" t="n"/>
      <c r="G1" s="6" t="n"/>
      <c r="H1" s="6" t="n"/>
      <c r="I1" s="6" t="n"/>
    </row>
    <row r="3">
      <c r="A3" s="43" t="inlineStr">
        <is>
          <t>工站配置参数</t>
        </is>
      </c>
      <c r="B3" s="8" t="n"/>
      <c r="C3" s="8" t="n"/>
      <c r="D3" s="8" t="n"/>
      <c r="E3" s="8" t="n"/>
      <c r="F3" s="8" t="n"/>
      <c r="G3" s="8" t="n"/>
      <c r="H3" s="8" t="n"/>
      <c r="I3" s="8" t="n"/>
    </row>
    <row r="4">
      <c r="A4" s="44" t="inlineStr">
        <is>
          <t>POR CT</t>
        </is>
      </c>
      <c r="B4" s="45" t="inlineStr">
        <is>
          <t>3.0 s</t>
        </is>
      </c>
      <c r="C4" s="44" t="inlineStr">
        <is>
          <t>DT Target</t>
        </is>
      </c>
      <c r="D4" s="45" t="inlineStr">
        <is>
          <t>300.00 s</t>
        </is>
      </c>
      <c r="E4" s="44" t="inlineStr">
        <is>
          <t>RR Target</t>
        </is>
      </c>
      <c r="F4" s="46" t="n">
        <v>0.0545</v>
      </c>
      <c r="G4" s="44" t="inlineStr">
        <is>
          <t>Yield Target</t>
        </is>
      </c>
      <c r="H4" s="46" t="n">
        <v>0.9851</v>
      </c>
    </row>
    <row r="5">
      <c r="A5" s="44" t="inlineStr">
        <is>
          <t>Line Count</t>
        </is>
      </c>
      <c r="B5" s="45" t="n">
        <v>1</v>
      </c>
      <c r="C5" s="44" t="inlineStr">
        <is>
          <t>Efficiency</t>
        </is>
      </c>
      <c r="D5" s="45" t="n">
        <v>1</v>
      </c>
      <c r="E5" s="44" t="inlineStr">
        <is>
          <t>Target UPH</t>
        </is>
      </c>
      <c r="F5" s="47" t="n">
        <v>1200</v>
      </c>
    </row>
    <row r="7">
      <c r="A7" s="43" t="inlineStr">
        <is>
          <t>趋势统计</t>
        </is>
      </c>
      <c r="B7" s="8" t="n"/>
      <c r="C7" s="8" t="n"/>
      <c r="D7" s="8" t="n"/>
      <c r="E7" s="8" t="n"/>
      <c r="F7" s="8" t="n"/>
      <c r="G7" s="8" t="n"/>
      <c r="H7" s="8" t="n"/>
      <c r="I7" s="8" t="n"/>
    </row>
    <row r="8">
      <c r="A8" s="48" t="inlineStr">
        <is>
          <t>平均 UPH</t>
        </is>
      </c>
      <c r="B8" s="49" t="n">
        <v>917</v>
      </c>
      <c r="C8" s="48" t="inlineStr">
        <is>
          <t>最高 UPH</t>
        </is>
      </c>
      <c r="D8" s="49" t="n">
        <v>1200</v>
      </c>
      <c r="E8" s="48" t="inlineStr">
        <is>
          <t>最低 UPH</t>
        </is>
      </c>
      <c r="F8" s="49" t="n">
        <v>600</v>
      </c>
      <c r="G8" s="48" t="inlineStr">
        <is>
          <t>波动范围</t>
        </is>
      </c>
      <c r="H8" s="49" t="n">
        <v>600</v>
      </c>
    </row>
    <row r="9">
      <c r="A9" s="48" t="inlineStr">
        <is>
          <t>趋势</t>
        </is>
      </c>
      <c r="B9" s="49" t="inlineStr">
        <is>
          <t>↑ 上升</t>
        </is>
      </c>
    </row>
    <row r="11">
      <c r="A11" s="43" t="inlineStr">
        <is>
          <t>各时段损失分解</t>
        </is>
      </c>
      <c r="B11" s="8" t="n"/>
      <c r="C11" s="8" t="n"/>
      <c r="D11" s="8" t="n"/>
      <c r="E11" s="8" t="n"/>
      <c r="F11" s="8" t="n"/>
      <c r="G11" s="8" t="n"/>
      <c r="H11" s="8" t="n"/>
      <c r="I11" s="8" t="n"/>
    </row>
    <row r="12">
      <c r="A12" s="50" t="inlineStr">
        <is>
          <t>▸ 2025/12/5 16:00   Actual=950   Delta=250.0   达成率=79.2%</t>
        </is>
      </c>
      <c r="B12" s="51" t="n"/>
      <c r="C12" s="51" t="n"/>
      <c r="D12" s="51" t="n"/>
      <c r="E12" s="51" t="n"/>
      <c r="F12" s="51" t="n"/>
      <c r="G12" s="51" t="n"/>
      <c r="H12" s="51" t="n"/>
      <c r="I12" s="51" t="n"/>
    </row>
    <row r="13" ht="24" customHeight="1">
      <c r="B13" s="52" t="inlineStr">
        <is>
          <t>损失项</t>
        </is>
      </c>
      <c r="C13" s="52" t="inlineStr">
        <is>
          <t>损失值 (UPH)</t>
        </is>
      </c>
      <c r="D13" s="52" t="inlineStr">
        <is>
          <t>占比 (%)</t>
        </is>
      </c>
      <c r="E13" s="52" t="inlineStr">
        <is>
          <t>Pareto累计占比</t>
        </is>
      </c>
      <c r="F13" s="52" t="inlineStr">
        <is>
          <t>分类</t>
        </is>
      </c>
    </row>
    <row r="14">
      <c r="B14" s="53" t="inlineStr">
        <is>
          <t>CT 损失</t>
        </is>
      </c>
      <c r="C14" s="26" t="n">
        <v>253</v>
      </c>
      <c r="D14" s="25" t="n">
        <v>1.011</v>
      </c>
      <c r="E14" s="25" t="n">
        <v>0.6890000000000001</v>
      </c>
      <c r="F14" s="54" t="inlineStr">
        <is>
          <t>🔑 关键少数</t>
        </is>
      </c>
    </row>
    <row r="15">
      <c r="B15" s="55" t="inlineStr">
        <is>
          <t>DT 损失</t>
        </is>
      </c>
      <c r="C15" s="32" t="n">
        <v>50</v>
      </c>
      <c r="D15" s="31" t="n">
        <v>0.2</v>
      </c>
      <c r="E15" s="31" t="n">
        <v>0.825</v>
      </c>
      <c r="F15" s="56" t="inlineStr"/>
    </row>
    <row r="16">
      <c r="B16" s="57" t="inlineStr">
        <is>
          <t>闲置损失</t>
        </is>
      </c>
      <c r="C16" s="26" t="n">
        <v>40</v>
      </c>
      <c r="D16" s="25" t="n">
        <v>0.16</v>
      </c>
      <c r="E16" s="25" t="n">
        <v>0.9340000000000001</v>
      </c>
      <c r="F16" s="58" t="inlineStr"/>
    </row>
    <row r="17">
      <c r="B17" s="55" t="inlineStr">
        <is>
          <t>Yield 损失</t>
        </is>
      </c>
      <c r="C17" s="32" t="n">
        <v>24</v>
      </c>
      <c r="D17" s="31" t="n">
        <v>0.096</v>
      </c>
      <c r="E17" s="31" t="n">
        <v>1</v>
      </c>
      <c r="F17" s="56" t="inlineStr"/>
    </row>
    <row r="18">
      <c r="B18" s="57" t="inlineStr">
        <is>
          <t>RR 损失</t>
        </is>
      </c>
      <c r="C18" s="26" t="n">
        <v>0</v>
      </c>
      <c r="D18" s="25" t="n">
        <v>0</v>
      </c>
      <c r="E18" s="23" t="inlineStr"/>
      <c r="F18" s="58" t="inlineStr"/>
    </row>
    <row r="19">
      <c r="B19" s="55" t="inlineStr">
        <is>
          <t>TR-SP 损失</t>
        </is>
      </c>
      <c r="C19" s="32" t="n">
        <v>0</v>
      </c>
      <c r="D19" s="31" t="n">
        <v>0</v>
      </c>
      <c r="E19" s="29" t="inlineStr"/>
      <c r="F19" s="56" t="inlineStr"/>
    </row>
    <row r="20">
      <c r="B20" s="57" t="inlineStr">
        <is>
          <t>TR units 损失</t>
        </is>
      </c>
      <c r="C20" s="26" t="n">
        <v>-27</v>
      </c>
      <c r="D20" s="25" t="n">
        <v>-0.108</v>
      </c>
      <c r="E20" s="23" t="inlineStr"/>
      <c r="F20" s="58" t="inlineStr"/>
    </row>
    <row r="21">
      <c r="B21" s="55" t="inlineStr">
        <is>
          <t>Others 损失</t>
        </is>
      </c>
      <c r="C21" s="32" t="n">
        <v>-90</v>
      </c>
      <c r="D21" s="31" t="n">
        <v>-0.359</v>
      </c>
      <c r="E21" s="29" t="inlineStr"/>
      <c r="F21" s="56" t="inlineStr"/>
    </row>
    <row r="22">
      <c r="B22" s="59" t="inlineStr">
        <is>
          <t>🔑 关键少数: CT 损失 (合计 69%)</t>
        </is>
      </c>
      <c r="C22" s="15" t="n"/>
      <c r="D22" s="15" t="n"/>
      <c r="E22" s="15" t="n"/>
      <c r="F22" s="15" t="n"/>
    </row>
    <row r="24">
      <c r="A24" s="50" t="inlineStr">
        <is>
          <t>▸ 2025/12/5 17:00   Actual=600   Delta=600.0   达成率=50.0%</t>
        </is>
      </c>
      <c r="B24" s="51" t="n"/>
      <c r="C24" s="51" t="n"/>
      <c r="D24" s="51" t="n"/>
      <c r="E24" s="51" t="n"/>
      <c r="F24" s="51" t="n"/>
      <c r="G24" s="51" t="n"/>
      <c r="H24" s="51" t="n"/>
      <c r="I24" s="51" t="n"/>
    </row>
    <row r="25" ht="24" customHeight="1">
      <c r="B25" s="52" t="inlineStr">
        <is>
          <t>损失项</t>
        </is>
      </c>
      <c r="C25" s="52" t="inlineStr">
        <is>
          <t>损失值 (UPH)</t>
        </is>
      </c>
      <c r="D25" s="52" t="inlineStr">
        <is>
          <t>占比 (%)</t>
        </is>
      </c>
      <c r="E25" s="52" t="inlineStr">
        <is>
          <t>Pareto累计占比</t>
        </is>
      </c>
      <c r="F25" s="52" t="inlineStr">
        <is>
          <t>分类</t>
        </is>
      </c>
    </row>
    <row r="26">
      <c r="B26" s="53" t="inlineStr">
        <is>
          <t>RR 损失</t>
        </is>
      </c>
      <c r="C26" s="26" t="n">
        <v>955</v>
      </c>
      <c r="D26" s="25" t="n">
        <v>1.591</v>
      </c>
      <c r="E26" s="25" t="n">
        <v>0.728</v>
      </c>
      <c r="F26" s="54" t="inlineStr">
        <is>
          <t>🔑 关键少数</t>
        </is>
      </c>
    </row>
    <row r="27">
      <c r="B27" s="55" t="inlineStr">
        <is>
          <t>DT 损失</t>
        </is>
      </c>
      <c r="C27" s="32" t="n">
        <v>167</v>
      </c>
      <c r="D27" s="31" t="n">
        <v>0.278</v>
      </c>
      <c r="E27" s="31" t="n">
        <v>0.855</v>
      </c>
      <c r="F27" s="56" t="inlineStr"/>
    </row>
    <row r="28">
      <c r="B28" s="57" t="inlineStr">
        <is>
          <t>闲置损失</t>
        </is>
      </c>
      <c r="C28" s="26" t="n">
        <v>100</v>
      </c>
      <c r="D28" s="25" t="n">
        <v>0.167</v>
      </c>
      <c r="E28" s="25" t="n">
        <v>0.9309999999999999</v>
      </c>
      <c r="F28" s="58" t="inlineStr"/>
    </row>
    <row r="29">
      <c r="B29" s="55" t="inlineStr">
        <is>
          <t>Yield 损失</t>
        </is>
      </c>
      <c r="C29" s="32" t="n">
        <v>90</v>
      </c>
      <c r="D29" s="31" t="n">
        <v>0.15</v>
      </c>
      <c r="E29" s="31" t="n">
        <v>1</v>
      </c>
      <c r="F29" s="56" t="inlineStr"/>
    </row>
    <row r="30">
      <c r="B30" s="57" t="inlineStr">
        <is>
          <t>CT 损失</t>
        </is>
      </c>
      <c r="C30" s="26" t="n">
        <v>0</v>
      </c>
      <c r="D30" s="25" t="n">
        <v>0</v>
      </c>
      <c r="E30" s="23" t="inlineStr"/>
      <c r="F30" s="58" t="inlineStr"/>
    </row>
    <row r="31">
      <c r="B31" s="55" t="inlineStr">
        <is>
          <t>TR-SP 损失</t>
        </is>
      </c>
      <c r="C31" s="32" t="n">
        <v>0</v>
      </c>
      <c r="D31" s="31" t="n">
        <v>0</v>
      </c>
      <c r="E31" s="29" t="inlineStr"/>
      <c r="F31" s="56" t="inlineStr"/>
    </row>
    <row r="32">
      <c r="B32" s="57" t="inlineStr">
        <is>
          <t>TR units 损失</t>
        </is>
      </c>
      <c r="C32" s="26" t="n">
        <v>-27</v>
      </c>
      <c r="D32" s="25" t="n">
        <v>-0.045</v>
      </c>
      <c r="E32" s="23" t="inlineStr"/>
      <c r="F32" s="58" t="inlineStr"/>
    </row>
    <row r="33">
      <c r="B33" s="55" t="inlineStr">
        <is>
          <t>Others 损失</t>
        </is>
      </c>
      <c r="C33" s="32" t="n">
        <v>-685</v>
      </c>
      <c r="D33" s="31" t="n">
        <v>-1.141</v>
      </c>
      <c r="E33" s="29" t="inlineStr"/>
      <c r="F33" s="56" t="inlineStr"/>
    </row>
    <row r="34">
      <c r="B34" s="59" t="inlineStr">
        <is>
          <t>🔑 关键少数: RR 损失 (合计 73%)</t>
        </is>
      </c>
      <c r="C34" s="15" t="n"/>
      <c r="D34" s="15" t="n"/>
      <c r="E34" s="15" t="n"/>
      <c r="F34" s="15" t="n"/>
    </row>
    <row r="36">
      <c r="A36" s="60" t="inlineStr">
        <is>
          <t>✅ 达标时段 (1): 2025/12/5 18:00</t>
        </is>
      </c>
      <c r="B36" s="11" t="n"/>
      <c r="C36" s="11" t="n"/>
      <c r="D36" s="11" t="n"/>
      <c r="E36" s="11" t="n"/>
      <c r="F36" s="11" t="n"/>
      <c r="G36" s="11" t="n"/>
      <c r="H36" s="11" t="n"/>
      <c r="I36" s="11" t="n"/>
    </row>
    <row r="38">
      <c r="A38" s="43" t="inlineStr">
        <is>
          <t>改善建议</t>
        </is>
      </c>
      <c r="B38" s="8" t="n"/>
      <c r="C38" s="8" t="n"/>
      <c r="D38" s="8" t="n"/>
      <c r="E38" s="8" t="n"/>
      <c r="F38" s="8" t="n"/>
      <c r="G38" s="8" t="n"/>
      <c r="H38" s="8" t="n"/>
      <c r="I38" s="8" t="n"/>
    </row>
    <row r="39">
      <c r="B39" s="61" t="inlineStr">
        <is>
          <t>⚠️  波动较大(600)，建议排查工艺一致性</t>
        </is>
      </c>
      <c r="C39" s="18" t="n"/>
      <c r="D39" s="18" t="n"/>
      <c r="E39" s="18" t="n"/>
      <c r="F39" s="18" t="n"/>
      <c r="G39" s="18" t="n"/>
      <c r="H39" s="18" t="n"/>
    </row>
    <row r="40">
      <c r="B40" s="62" t="inlineStr">
        <is>
          <t>✅ UPH呈上升趋势，建议总结改善经验并推广</t>
        </is>
      </c>
      <c r="C40" s="11" t="n"/>
      <c r="D40" s="11" t="n"/>
      <c r="E40" s="11" t="n"/>
      <c r="F40" s="11" t="n"/>
      <c r="G40" s="11" t="n"/>
      <c r="H40" s="11" t="n"/>
    </row>
    <row r="41">
      <c r="B41" s="61" t="inlineStr">
        <is>
          <t>⚠️  [2025/12/5 17:00] UPH偏低(600)，建议重点分析</t>
        </is>
      </c>
      <c r="C41" s="18" t="n"/>
      <c r="D41" s="18" t="n"/>
      <c r="E41" s="18" t="n"/>
      <c r="F41" s="18" t="n"/>
      <c r="G41" s="18" t="n"/>
      <c r="H41" s="18" t="n"/>
    </row>
    <row r="43">
      <c r="B43" s="34" t="inlineStr">
        <is>
          <t>时段</t>
        </is>
      </c>
      <c r="C43" s="34" t="inlineStr">
        <is>
          <t>CT 损失</t>
        </is>
      </c>
      <c r="D43" s="34" t="inlineStr">
        <is>
          <t>DT 损失</t>
        </is>
      </c>
      <c r="E43" s="34" t="inlineStr">
        <is>
          <t>闲置损失</t>
        </is>
      </c>
      <c r="F43" s="34" t="inlineStr">
        <is>
          <t>RR 损失</t>
        </is>
      </c>
      <c r="G43" s="34" t="inlineStr">
        <is>
          <t>TR-SP 损失</t>
        </is>
      </c>
      <c r="H43" s="34" t="inlineStr">
        <is>
          <t>TR units 损失</t>
        </is>
      </c>
      <c r="I43" s="34" t="inlineStr">
        <is>
          <t>Yield 损失</t>
        </is>
      </c>
      <c r="J43" s="34" t="inlineStr">
        <is>
          <t>Others 损失</t>
        </is>
      </c>
    </row>
    <row r="44">
      <c r="B44" s="34" t="inlineStr">
        <is>
          <t>2025/12/5 16:00</t>
        </is>
      </c>
      <c r="C44" s="34" t="n">
        <v>252.63</v>
      </c>
      <c r="D44" s="34" t="n">
        <v>50</v>
      </c>
      <c r="E44" s="34" t="n">
        <v>40</v>
      </c>
      <c r="F44" s="34" t="n">
        <v>0</v>
      </c>
      <c r="G44" s="34" t="n">
        <v>0</v>
      </c>
      <c r="H44" s="34" t="n">
        <v>-27.09</v>
      </c>
      <c r="I44" s="34" t="n">
        <v>24.12</v>
      </c>
      <c r="J44" s="34" t="n">
        <v>-89.66</v>
      </c>
    </row>
    <row r="45">
      <c r="B45" s="34" t="inlineStr">
        <is>
          <t>2025/12/5 17:00</t>
        </is>
      </c>
      <c r="C45" s="34" t="n">
        <v>0</v>
      </c>
      <c r="D45" s="34" t="n">
        <v>166.67</v>
      </c>
      <c r="E45" s="34" t="n">
        <v>100</v>
      </c>
      <c r="F45" s="34" t="n">
        <v>954.6</v>
      </c>
      <c r="G45" s="34" t="n">
        <v>0</v>
      </c>
      <c r="H45" s="34" t="n">
        <v>-26.7</v>
      </c>
      <c r="I45" s="34" t="n">
        <v>90.12</v>
      </c>
      <c r="J45" s="34" t="n">
        <v>-684.6900000000001</v>
      </c>
    </row>
  </sheetData>
  <mergeCells count="13">
    <mergeCell ref="A7:I7"/>
    <mergeCell ref="A11:I11"/>
    <mergeCell ref="B40:H40"/>
    <mergeCell ref="B41:H41"/>
    <mergeCell ref="B34:F34"/>
    <mergeCell ref="A36:I36"/>
    <mergeCell ref="B39:H39"/>
    <mergeCell ref="A1:I1"/>
    <mergeCell ref="A3:I3"/>
    <mergeCell ref="B22:F22"/>
    <mergeCell ref="A12:I12"/>
    <mergeCell ref="A38:I38"/>
    <mergeCell ref="A24:I2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D7D31"/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3" customWidth="1" min="3" max="3"/>
    <col width="12" customWidth="1" min="4" max="4"/>
    <col width="15" customWidth="1" min="5" max="5"/>
    <col width="12" customWidth="1" min="6" max="6"/>
    <col width="14" customWidth="1" min="7" max="7"/>
    <col width="20" customWidth="1" min="8" max="8"/>
    <col width="14" customWidth="1" min="9" max="9"/>
  </cols>
  <sheetData>
    <row r="1">
      <c r="A1" s="35" t="inlineStr">
        <is>
          <t>PART 2 · SMA 工站详细分析</t>
        </is>
      </c>
      <c r="B1" s="6" t="n"/>
      <c r="C1" s="6" t="n"/>
      <c r="D1" s="6" t="n"/>
      <c r="E1" s="6" t="n"/>
      <c r="F1" s="6" t="n"/>
      <c r="G1" s="6" t="n"/>
      <c r="H1" s="6" t="n"/>
      <c r="I1" s="6" t="n"/>
    </row>
    <row r="3">
      <c r="A3" s="43" t="inlineStr">
        <is>
          <t>趋势统计</t>
        </is>
      </c>
      <c r="B3" s="8" t="n"/>
      <c r="C3" s="8" t="n"/>
      <c r="D3" s="8" t="n"/>
      <c r="E3" s="8" t="n"/>
      <c r="F3" s="8" t="n"/>
      <c r="G3" s="8" t="n"/>
      <c r="H3" s="8" t="n"/>
      <c r="I3" s="8" t="n"/>
    </row>
    <row r="4">
      <c r="A4" s="48" t="inlineStr">
        <is>
          <t>平均 UPH</t>
        </is>
      </c>
      <c r="B4" s="49" t="n">
        <v>917</v>
      </c>
      <c r="C4" s="48" t="inlineStr">
        <is>
          <t>最高 UPH</t>
        </is>
      </c>
      <c r="D4" s="49" t="n">
        <v>1200</v>
      </c>
      <c r="E4" s="48" t="inlineStr">
        <is>
          <t>最低 UPH</t>
        </is>
      </c>
      <c r="F4" s="49" t="n">
        <v>600</v>
      </c>
      <c r="G4" s="48" t="inlineStr">
        <is>
          <t>波动范围</t>
        </is>
      </c>
      <c r="H4" s="49" t="n">
        <v>600</v>
      </c>
    </row>
    <row r="5">
      <c r="A5" s="48" t="inlineStr">
        <is>
          <t>趋势</t>
        </is>
      </c>
      <c r="B5" s="49" t="inlineStr">
        <is>
          <t>↑ 上升</t>
        </is>
      </c>
    </row>
    <row r="7">
      <c r="A7" s="60" t="inlineStr">
        <is>
          <t>✅ 达标时段 (3): 2025/12/5 16:00, 2025/12/5 17:00, 2025/12/5 18:00</t>
        </is>
      </c>
      <c r="B7" s="11" t="n"/>
      <c r="C7" s="11" t="n"/>
      <c r="D7" s="11" t="n"/>
      <c r="E7" s="11" t="n"/>
      <c r="F7" s="11" t="n"/>
      <c r="G7" s="11" t="n"/>
      <c r="H7" s="11" t="n"/>
      <c r="I7" s="11" t="n"/>
    </row>
    <row r="9">
      <c r="A9" s="43" t="inlineStr">
        <is>
          <t>改善建议</t>
        </is>
      </c>
      <c r="B9" s="8" t="n"/>
      <c r="C9" s="8" t="n"/>
      <c r="D9" s="8" t="n"/>
      <c r="E9" s="8" t="n"/>
      <c r="F9" s="8" t="n"/>
      <c r="G9" s="8" t="n"/>
      <c r="H9" s="8" t="n"/>
      <c r="I9" s="8" t="n"/>
    </row>
    <row r="10">
      <c r="B10" s="61" t="inlineStr">
        <is>
          <t>⚠️  波动较大(600)，建议排查工艺一致性</t>
        </is>
      </c>
      <c r="C10" s="18" t="n"/>
      <c r="D10" s="18" t="n"/>
      <c r="E10" s="18" t="n"/>
      <c r="F10" s="18" t="n"/>
      <c r="G10" s="18" t="n"/>
      <c r="H10" s="18" t="n"/>
    </row>
    <row r="11">
      <c r="B11" s="62" t="inlineStr">
        <is>
          <t>✅ UPH呈上升趋势，建议总结改善经验并推广</t>
        </is>
      </c>
      <c r="C11" s="11" t="n"/>
      <c r="D11" s="11" t="n"/>
      <c r="E11" s="11" t="n"/>
      <c r="F11" s="11" t="n"/>
      <c r="G11" s="11" t="n"/>
      <c r="H11" s="11" t="n"/>
    </row>
    <row r="12">
      <c r="B12" s="61" t="inlineStr">
        <is>
          <t>⚠️  [2025/12/5 17:00] UPH偏低(600)，建议重点分析</t>
        </is>
      </c>
      <c r="C12" s="18" t="n"/>
      <c r="D12" s="18" t="n"/>
      <c r="E12" s="18" t="n"/>
      <c r="F12" s="18" t="n"/>
      <c r="G12" s="18" t="n"/>
      <c r="H12" s="18" t="n"/>
    </row>
  </sheetData>
  <mergeCells count="7">
    <mergeCell ref="A7:I7"/>
    <mergeCell ref="B12:H12"/>
    <mergeCell ref="A1:I1"/>
    <mergeCell ref="A9:I9"/>
    <mergeCell ref="A3:I3"/>
    <mergeCell ref="B10:H10"/>
    <mergeCell ref="B11:H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3" customWidth="1" min="3" max="3"/>
    <col width="12" customWidth="1" min="4" max="4"/>
    <col width="15" customWidth="1" min="5" max="5"/>
    <col width="12" customWidth="1" min="6" max="6"/>
    <col width="14" customWidth="1" min="7" max="7"/>
    <col width="20" customWidth="1" min="8" max="8"/>
    <col width="14" customWidth="1" min="9" max="9"/>
  </cols>
  <sheetData>
    <row r="1">
      <c r="A1" s="35" t="inlineStr">
        <is>
          <t>PART 2 · IHTC 工站详细分析</t>
        </is>
      </c>
      <c r="B1" s="6" t="n"/>
      <c r="C1" s="6" t="n"/>
      <c r="D1" s="6" t="n"/>
      <c r="E1" s="6" t="n"/>
      <c r="F1" s="6" t="n"/>
      <c r="G1" s="6" t="n"/>
      <c r="H1" s="6" t="n"/>
      <c r="I1" s="6" t="n"/>
    </row>
    <row r="3">
      <c r="A3" s="43" t="inlineStr">
        <is>
          <t>趋势统计</t>
        </is>
      </c>
      <c r="B3" s="8" t="n"/>
      <c r="C3" s="8" t="n"/>
      <c r="D3" s="8" t="n"/>
      <c r="E3" s="8" t="n"/>
      <c r="F3" s="8" t="n"/>
      <c r="G3" s="8" t="n"/>
      <c r="H3" s="8" t="n"/>
      <c r="I3" s="8" t="n"/>
    </row>
    <row r="4">
      <c r="A4" s="48" t="inlineStr">
        <is>
          <t>平均 UPH</t>
        </is>
      </c>
      <c r="B4" s="49" t="n">
        <v>917</v>
      </c>
      <c r="C4" s="48" t="inlineStr">
        <is>
          <t>最高 UPH</t>
        </is>
      </c>
      <c r="D4" s="49" t="n">
        <v>1200</v>
      </c>
      <c r="E4" s="48" t="inlineStr">
        <is>
          <t>最低 UPH</t>
        </is>
      </c>
      <c r="F4" s="49" t="n">
        <v>600</v>
      </c>
      <c r="G4" s="48" t="inlineStr">
        <is>
          <t>波动范围</t>
        </is>
      </c>
      <c r="H4" s="49" t="n">
        <v>600</v>
      </c>
    </row>
    <row r="5">
      <c r="A5" s="48" t="inlineStr">
        <is>
          <t>趋势</t>
        </is>
      </c>
      <c r="B5" s="49" t="inlineStr">
        <is>
          <t>↑ 上升</t>
        </is>
      </c>
    </row>
    <row r="7">
      <c r="A7" s="60" t="inlineStr">
        <is>
          <t>✅ 达标时段 (3): 2025/12/5 16:00, 2025/12/5 17:00, 2025/12/5 18:00</t>
        </is>
      </c>
      <c r="B7" s="11" t="n"/>
      <c r="C7" s="11" t="n"/>
      <c r="D7" s="11" t="n"/>
      <c r="E7" s="11" t="n"/>
      <c r="F7" s="11" t="n"/>
      <c r="G7" s="11" t="n"/>
      <c r="H7" s="11" t="n"/>
      <c r="I7" s="11" t="n"/>
    </row>
    <row r="9">
      <c r="A9" s="43" t="inlineStr">
        <is>
          <t>改善建议</t>
        </is>
      </c>
      <c r="B9" s="8" t="n"/>
      <c r="C9" s="8" t="n"/>
      <c r="D9" s="8" t="n"/>
      <c r="E9" s="8" t="n"/>
      <c r="F9" s="8" t="n"/>
      <c r="G9" s="8" t="n"/>
      <c r="H9" s="8" t="n"/>
      <c r="I9" s="8" t="n"/>
    </row>
    <row r="10">
      <c r="B10" s="61" t="inlineStr">
        <is>
          <t>⚠️  波动较大(600)，建议排查工艺一致性</t>
        </is>
      </c>
      <c r="C10" s="18" t="n"/>
      <c r="D10" s="18" t="n"/>
      <c r="E10" s="18" t="n"/>
      <c r="F10" s="18" t="n"/>
      <c r="G10" s="18" t="n"/>
      <c r="H10" s="18" t="n"/>
    </row>
    <row r="11">
      <c r="B11" s="62" t="inlineStr">
        <is>
          <t>✅ UPH呈上升趋势，建议总结改善经验并推广</t>
        </is>
      </c>
      <c r="C11" s="11" t="n"/>
      <c r="D11" s="11" t="n"/>
      <c r="E11" s="11" t="n"/>
      <c r="F11" s="11" t="n"/>
      <c r="G11" s="11" t="n"/>
      <c r="H11" s="11" t="n"/>
    </row>
    <row r="12">
      <c r="B12" s="61" t="inlineStr">
        <is>
          <t>⚠️  [2025/12/5 17:00] UPH偏低(600)，建议重点分析</t>
        </is>
      </c>
      <c r="C12" s="18" t="n"/>
      <c r="D12" s="18" t="n"/>
      <c r="E12" s="18" t="n"/>
      <c r="F12" s="18" t="n"/>
      <c r="G12" s="18" t="n"/>
      <c r="H12" s="18" t="n"/>
    </row>
  </sheetData>
  <mergeCells count="7">
    <mergeCell ref="A7:I7"/>
    <mergeCell ref="B12:H12"/>
    <mergeCell ref="A1:I1"/>
    <mergeCell ref="A9:I9"/>
    <mergeCell ref="A3:I3"/>
    <mergeCell ref="B10:H10"/>
    <mergeCell ref="B11:H1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70AD47"/>
    <outlinePr summaryBelow="1" summaryRight="1"/>
    <pageSetUpPr/>
  </sheetPr>
  <dimension ref="A1:G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6" customWidth="1" min="3" max="3"/>
    <col width="14" customWidth="1" min="4" max="4"/>
    <col width="14" customWidth="1" min="5" max="5"/>
    <col width="22" customWidth="1" min="6" max="6"/>
    <col width="14" customWidth="1" min="7" max="7"/>
  </cols>
  <sheetData>
    <row r="1">
      <c r="A1" s="35" t="inlineStr">
        <is>
          <t>PART 3 · 全局汇总</t>
        </is>
      </c>
      <c r="B1" s="6" t="n"/>
      <c r="C1" s="6" t="n"/>
      <c r="D1" s="6" t="n"/>
      <c r="E1" s="6" t="n"/>
      <c r="F1" s="6" t="n"/>
      <c r="G1" s="6" t="n"/>
    </row>
    <row r="3">
      <c r="B3" s="63" t="inlineStr">
        <is>
          <t>总记录数</t>
        </is>
      </c>
      <c r="C3" s="55" t="n">
        <v>9</v>
      </c>
      <c r="D3" s="64" t="n"/>
    </row>
    <row r="4">
      <c r="B4" s="63" t="inlineStr">
        <is>
          <t>有损失时段</t>
        </is>
      </c>
      <c r="C4" s="55" t="n">
        <v>2</v>
      </c>
      <c r="D4" s="64" t="n"/>
    </row>
    <row r="5">
      <c r="B5" s="63" t="inlineStr">
        <is>
          <t>达标时段</t>
        </is>
      </c>
      <c r="C5" s="55" t="n">
        <v>7</v>
      </c>
      <c r="D5" s="64" t="n"/>
    </row>
    <row r="6">
      <c r="B6" s="63" t="inlineStr">
        <is>
          <t>平均 Delta</t>
        </is>
      </c>
      <c r="C6" s="65" t="n">
        <v>425</v>
      </c>
      <c r="D6" s="64" t="n"/>
    </row>
    <row r="7">
      <c r="B7" s="63" t="inlineStr">
        <is>
          <t>平均达成率</t>
        </is>
      </c>
      <c r="C7" s="66" t="n">
        <v>0.6459999999999999</v>
      </c>
      <c r="D7" s="64" t="n"/>
    </row>
    <row r="8">
      <c r="B8" s="63" t="inlineStr">
        <is>
          <t>最差时段</t>
        </is>
      </c>
      <c r="C8" s="55" t="inlineStr">
        <is>
          <t>SMT [2025/12/5 17:00] Delta=600.0</t>
        </is>
      </c>
      <c r="D8" s="64" t="n"/>
    </row>
    <row r="9">
      <c r="B9" s="63" t="inlineStr">
        <is>
          <t>最佳时段</t>
        </is>
      </c>
      <c r="C9" s="55" t="inlineStr">
        <is>
          <t>SMT [2025/12/5 16:00] Delta=250.0</t>
        </is>
      </c>
      <c r="D9" s="64" t="n"/>
    </row>
    <row r="11">
      <c r="A11" s="43" t="inlineStr">
        <is>
          <t>全局损失排名（累计）</t>
        </is>
      </c>
      <c r="B11" s="8" t="n"/>
      <c r="C11" s="8" t="n"/>
      <c r="D11" s="8" t="n"/>
      <c r="E11" s="8" t="n"/>
      <c r="F11" s="8" t="n"/>
      <c r="G11" s="8" t="n"/>
    </row>
    <row r="12">
      <c r="B12" s="21" t="inlineStr">
        <is>
          <t>排名</t>
        </is>
      </c>
      <c r="C12" s="21" t="inlineStr">
        <is>
          <t>损失项</t>
        </is>
      </c>
      <c r="D12" s="21" t="inlineStr">
        <is>
          <t>累计值</t>
        </is>
      </c>
      <c r="E12" s="21" t="inlineStr">
        <is>
          <t>占比</t>
        </is>
      </c>
      <c r="F12" s="21" t="inlineStr">
        <is>
          <t>可视化</t>
        </is>
      </c>
    </row>
    <row r="13">
      <c r="B13" s="29" t="n">
        <v>1</v>
      </c>
      <c r="C13" s="67" t="inlineStr">
        <is>
          <t>RR 损失</t>
        </is>
      </c>
      <c r="D13" s="68" t="n">
        <v>954.6</v>
      </c>
      <c r="E13" s="31" t="n">
        <v>0.5688440773713754</v>
      </c>
      <c r="F13" s="69" t="inlineStr">
        <is>
          <t>████████████████████</t>
        </is>
      </c>
    </row>
    <row r="14">
      <c r="B14" s="23" t="n">
        <v>2</v>
      </c>
      <c r="C14" s="53" t="inlineStr">
        <is>
          <t>CT 损失</t>
        </is>
      </c>
      <c r="D14" s="70" t="n">
        <v>252.6</v>
      </c>
      <c r="E14" s="25" t="n">
        <v>0.1505416711359004</v>
      </c>
      <c r="F14" s="69" t="inlineStr">
        <is>
          <t>█████</t>
        </is>
      </c>
    </row>
    <row r="15">
      <c r="B15" s="29" t="n">
        <v>3</v>
      </c>
      <c r="C15" s="67" t="inlineStr">
        <is>
          <t>DT 损失</t>
        </is>
      </c>
      <c r="D15" s="68" t="n">
        <v>216.7</v>
      </c>
      <c r="E15" s="31" t="n">
        <v>0.1291131848355918</v>
      </c>
      <c r="F15" s="69" t="inlineStr">
        <is>
          <t>████</t>
        </is>
      </c>
    </row>
    <row r="16">
      <c r="B16" s="23" t="n">
        <v>4</v>
      </c>
      <c r="C16" s="53" t="inlineStr">
        <is>
          <t>闲置损失</t>
        </is>
      </c>
      <c r="D16" s="70" t="n">
        <v>140</v>
      </c>
      <c r="E16" s="25" t="n">
        <v>0.08342569749842087</v>
      </c>
      <c r="F16" s="69" t="inlineStr">
        <is>
          <t>██</t>
        </is>
      </c>
    </row>
    <row r="17">
      <c r="B17" s="29" t="n">
        <v>5</v>
      </c>
      <c r="C17" s="67" t="inlineStr">
        <is>
          <t>Yield 损失</t>
        </is>
      </c>
      <c r="D17" s="68" t="n">
        <v>114.2</v>
      </c>
      <c r="E17" s="31" t="n">
        <v>0.06807536915871143</v>
      </c>
      <c r="F17" s="69" t="inlineStr">
        <is>
          <t>██</t>
        </is>
      </c>
    </row>
    <row r="18">
      <c r="B18" s="23" t="n">
        <v>6</v>
      </c>
      <c r="C18" s="53" t="inlineStr">
        <is>
          <t>Others 损失</t>
        </is>
      </c>
      <c r="D18" s="70" t="n">
        <v>-774.4</v>
      </c>
      <c r="E18" s="25" t="n">
        <v>-0.4614334918421586</v>
      </c>
    </row>
    <row r="19">
      <c r="B19" s="29" t="n">
        <v>7</v>
      </c>
      <c r="C19" s="67" t="inlineStr">
        <is>
          <t>TR units 损失</t>
        </is>
      </c>
      <c r="D19" s="68" t="n">
        <v>-53.8</v>
      </c>
      <c r="E19" s="31" t="n">
        <v>-0.03205334477457184</v>
      </c>
    </row>
    <row r="20">
      <c r="B20" s="23" t="n">
        <v>8</v>
      </c>
      <c r="C20" s="53" t="inlineStr">
        <is>
          <t>TR-SP 损失</t>
        </is>
      </c>
      <c r="D20" s="70" t="n">
        <v>0</v>
      </c>
      <c r="E20" s="25" t="n">
        <v>0</v>
      </c>
    </row>
    <row r="22">
      <c r="B22" s="34" t="inlineStr">
        <is>
          <t>损失项</t>
        </is>
      </c>
      <c r="C22" s="34" t="inlineStr">
        <is>
          <t>累计损失值</t>
        </is>
      </c>
    </row>
    <row r="23">
      <c r="B23" s="34" t="inlineStr">
        <is>
          <t>RR 损失</t>
        </is>
      </c>
      <c r="C23" s="34" t="n">
        <v>954.6</v>
      </c>
    </row>
    <row r="24">
      <c r="B24" s="34" t="inlineStr">
        <is>
          <t>CT 损失</t>
        </is>
      </c>
      <c r="C24" s="34" t="n">
        <v>252.6</v>
      </c>
    </row>
    <row r="25">
      <c r="B25" s="34" t="inlineStr">
        <is>
          <t>DT 损失</t>
        </is>
      </c>
      <c r="C25" s="34" t="n">
        <v>216.7</v>
      </c>
    </row>
    <row r="26">
      <c r="B26" s="34" t="inlineStr">
        <is>
          <t>闲置损失</t>
        </is>
      </c>
      <c r="C26" s="34" t="n">
        <v>140</v>
      </c>
    </row>
    <row r="27">
      <c r="B27" s="34" t="inlineStr">
        <is>
          <t>Yield 损失</t>
        </is>
      </c>
      <c r="C27" s="34" t="n">
        <v>114.2</v>
      </c>
    </row>
  </sheetData>
  <mergeCells count="9">
    <mergeCell ref="C6:D6"/>
    <mergeCell ref="A1:G1"/>
    <mergeCell ref="C7:D7"/>
    <mergeCell ref="C5:D5"/>
    <mergeCell ref="C9:D9"/>
    <mergeCell ref="C3:D3"/>
    <mergeCell ref="A11:G11"/>
    <mergeCell ref="C8:D8"/>
    <mergeCell ref="C4:D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2026-06-03T13:25:44Z</dcterms:created>
  <dcterms:modified xmlns:dcterms="http://purl.org/dc/terms/" xmlns:xsi="http://www.w3.org/2001/XMLSchema-instance" xsi:type="dcterms:W3CDTF">2026-06-03T13:25:44Z</dcterms:modified>
</cp:coreProperties>
</file>